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5450" windowHeight="12390" activeTab="3"/>
  </bookViews>
  <sheets>
    <sheet name="P00BSS4" sheetId="4" r:id="rId1"/>
    <sheet name="P01BSS4" sheetId="1" r:id="rId2"/>
    <sheet name="P02BSS4" sheetId="2" r:id="rId3"/>
    <sheet name="P03BSS4" sheetId="3" r:id="rId4"/>
  </sheets>
  <externalReferences>
    <externalReference r:id="rId5"/>
  </externalReferences>
  <definedNames>
    <definedName name="_xlnm.Print_Area" localSheetId="2">P02BSS4!$A$1:$F$37</definedName>
  </definedNames>
  <calcPr calcId="125725"/>
</workbook>
</file>

<file path=xl/calcChain.xml><?xml version="1.0" encoding="utf-8"?>
<calcChain xmlns="http://schemas.openxmlformats.org/spreadsheetml/2006/main">
  <c r="B14" i="1"/>
  <c r="B15" s="1"/>
  <c r="B16" s="1"/>
  <c r="B17" s="1"/>
  <c r="A14"/>
  <c r="A15" s="1"/>
  <c r="A16" s="1"/>
  <c r="A9" i="3"/>
  <c r="A10"/>
  <c r="A11" s="1"/>
  <c r="A12" s="1"/>
  <c r="A13" s="1"/>
  <c r="A14" s="1"/>
  <c r="A15" s="1"/>
  <c r="A16" s="1"/>
  <c r="A17" s="1"/>
  <c r="A9" i="2"/>
  <c r="A10" s="1"/>
  <c r="A11" s="1"/>
  <c r="A12" s="1"/>
  <c r="A13" s="1"/>
  <c r="A14" s="1"/>
  <c r="A15" s="1"/>
  <c r="A16" s="1"/>
  <c r="A17" s="1"/>
  <c r="A18" s="1"/>
  <c r="A19" s="1"/>
  <c r="A20" s="1"/>
  <c r="B8" i="1"/>
  <c r="B9" s="1"/>
  <c r="B10" s="1"/>
  <c r="B11" s="1"/>
  <c r="B12" s="1"/>
  <c r="B13" s="1"/>
  <c r="A8"/>
  <c r="A9" s="1"/>
  <c r="A10" s="1"/>
  <c r="A11" s="1"/>
  <c r="A12" s="1"/>
  <c r="A13" s="1"/>
  <c r="B8" i="4"/>
  <c r="B9" s="1"/>
  <c r="B10" s="1"/>
  <c r="B11" s="1"/>
  <c r="B12" s="1"/>
  <c r="B13" s="1"/>
  <c r="B14" s="1"/>
  <c r="B15" s="1"/>
  <c r="B16" s="1"/>
  <c r="B17" s="1"/>
  <c r="B18" s="1"/>
  <c r="B1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B7"/>
  <c r="A7"/>
  <c r="A5"/>
  <c r="B18" i="1" l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C32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B8" i="3"/>
  <c r="A8"/>
  <c r="B9" l="1"/>
  <c r="B10" s="1"/>
  <c r="B11" s="1"/>
  <c r="B12" s="1"/>
  <c r="B13" s="1"/>
  <c r="B14" s="1"/>
  <c r="B15" s="1"/>
  <c r="B16" s="1"/>
  <c r="B17" s="1"/>
  <c r="C18" s="1"/>
  <c r="A8" i="2"/>
  <c r="B8"/>
  <c r="B9" s="1"/>
  <c r="B10" s="1"/>
  <c r="B11" s="1"/>
  <c r="B12" s="1"/>
  <c r="B13" s="1"/>
  <c r="B14" s="1"/>
  <c r="B15" s="1"/>
  <c r="B16" s="1"/>
  <c r="B17" s="1"/>
  <c r="B18" s="1"/>
  <c r="B19" s="1"/>
  <c r="B20" s="1"/>
  <c r="C21" s="1"/>
</calcChain>
</file>

<file path=xl/sharedStrings.xml><?xml version="1.0" encoding="utf-8"?>
<sst xmlns="http://schemas.openxmlformats.org/spreadsheetml/2006/main" count="225" uniqueCount="89">
  <si>
    <t xml:space="preserve">   Agencia Tributaria</t>
  </si>
  <si>
    <t>Nº</t>
  </si>
  <si>
    <t>Posic.</t>
  </si>
  <si>
    <t>Lon</t>
  </si>
  <si>
    <t>Tipo</t>
  </si>
  <si>
    <t>Descripción</t>
  </si>
  <si>
    <t>Contenido</t>
  </si>
  <si>
    <t>Num</t>
  </si>
  <si>
    <t>An</t>
  </si>
  <si>
    <t>Identificación. NIF</t>
  </si>
  <si>
    <t>Reservado para la AEAT</t>
  </si>
  <si>
    <t>Total:</t>
  </si>
  <si>
    <t>N</t>
  </si>
  <si>
    <t>RESERVADO PARA EL SELLO ELECTRONICO DE LA AEAT - Dejar en blanco</t>
  </si>
  <si>
    <t>Blancos</t>
  </si>
  <si>
    <t>Ejercicio. Periodo Impositivo. Fecha Inicio. Mes</t>
  </si>
  <si>
    <t>Ejercicio. Periodo Impositivo. Fecha Inicio. Ejercicio</t>
  </si>
  <si>
    <t>Ejercicio. Periodo Impositivo. Fecha Finalización. Ejercicio</t>
  </si>
  <si>
    <t>Ejercicio. Periodo Impositivo. Fecha Finalización. Mes</t>
  </si>
  <si>
    <t>Ejercicio. Periodo Impositivo. Fecha Finalización. Día</t>
  </si>
  <si>
    <t>Ejercicio. Periodo Impositivo. Fecha Inicio. Día</t>
  </si>
  <si>
    <t>Formulario de sociedades modelo 200. (Bonificaciones en la cotización a la seguridad social del personal investigador. Real Decreto  465/2014, de 13 de junio)</t>
  </si>
  <si>
    <t>Memoria anual de actividades y proyectos ejecutados. Denominación</t>
  </si>
  <si>
    <t>Memoria anual de actividades y proyectos ejecutados. Fecha de inicio (AAAAMMDD)</t>
  </si>
  <si>
    <t>Memoria anual de actividades y proyectos ejecutados. Fecha de finalización (AAAAMMDD)</t>
  </si>
  <si>
    <t>Memoria anual de actividades y proyectos ejecutados. Importe total (15 Enteros + 2 Decimales)</t>
  </si>
  <si>
    <t>Memoria anual de actividades y proyectos ejecutados. Importe cotizaciones bonificadas (15 enteros + 2 decimales)</t>
  </si>
  <si>
    <t>Memoria anual de actividades y proyectos ejecutados. Importe deducciones Impuesto de sociedades (15 enteros + 2 decimales)</t>
  </si>
  <si>
    <t>Memoria anual de investigadores. Apellidos y nombre</t>
  </si>
  <si>
    <t>Memoria anual de investigadores. NIF</t>
  </si>
  <si>
    <t>Memoria anual de investigadores. Número de afiliación a la Seguridad Social</t>
  </si>
  <si>
    <t>Memoria anual de investigadores. Importe cotización bonificado (15 enteros + 2 decimales)</t>
  </si>
  <si>
    <t>Memoria anual de investigadores. Importe deducción Impuesto de sociedades (15 enteros + 2 decimales)</t>
  </si>
  <si>
    <t>Número total de registros de subclave 1</t>
  </si>
  <si>
    <t>(1). Sumatorio del importe total de los registros de subclave 1</t>
  </si>
  <si>
    <t>(2). Sumatorio del importe Cotizaciones Bonificadas del los registros de subclave 1</t>
  </si>
  <si>
    <t>(3). Sumatorio del Importe Deduccion del Impuesto de Sociedades de los registros de subclave 1</t>
  </si>
  <si>
    <t>Número total de registros de subclave 2</t>
  </si>
  <si>
    <t>(1) Sumatorio del importe Cotizaciones Bonificadas del los registros de subclave 2</t>
  </si>
  <si>
    <t>(2). Sumatorio del Importe Deduccion del Impuesto de Sociedades de los registros de subclave 2</t>
  </si>
  <si>
    <t>[1,2,3]</t>
  </si>
  <si>
    <t xml:space="preserve">Ejercicio. Tipo ejercicio </t>
  </si>
  <si>
    <t>Identificación. Apellidos, razón social</t>
  </si>
  <si>
    <t>Identificacion. Nombre</t>
  </si>
  <si>
    <t>Validación</t>
  </si>
  <si>
    <t xml:space="preserve">Constante. </t>
  </si>
  <si>
    <t>&lt;T</t>
  </si>
  <si>
    <t>Modelo</t>
  </si>
  <si>
    <t>Discriminente</t>
  </si>
  <si>
    <t>Ejercicio de devengo</t>
  </si>
  <si>
    <t>Período</t>
  </si>
  <si>
    <t>0A</t>
  </si>
  <si>
    <t>Constante</t>
  </si>
  <si>
    <t>0000&gt;</t>
  </si>
  <si>
    <t>"&lt;AUX&gt;"</t>
  </si>
  <si>
    <t>Reservado para la Administración. Rellenar con blancos</t>
  </si>
  <si>
    <t>BLANCOS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</si>
  <si>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</si>
  <si>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</si>
  <si>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</si>
  <si>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</si>
  <si>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&lt;/T</t>
  </si>
  <si>
    <t>Total</t>
  </si>
  <si>
    <r>
      <t>Versión del programa</t>
    </r>
    <r>
      <rPr>
        <sz val="10"/>
        <rFont val="Arial"/>
      </rPr>
      <t>: Debe consignarse el identificador de la versión del SW desarrollado por la ED</t>
    </r>
  </si>
  <si>
    <r>
      <t>NIF Empresa Desarrollo</t>
    </r>
    <r>
      <rPr>
        <sz val="10"/>
        <rFont val="Arial"/>
      </rPr>
      <t xml:space="preserve">: Debe consignarse el NIF de la ED del SW </t>
    </r>
  </si>
  <si>
    <t>BSS</t>
  </si>
  <si>
    <t>Modelo BSS</t>
  </si>
  <si>
    <t>Ejercicio. Ejercicio. Campaña del registro</t>
  </si>
  <si>
    <t>Versión del programa (*)</t>
  </si>
  <si>
    <t>NIF Empresa Desarrollo (*)</t>
  </si>
  <si>
    <t>(*) A cumplimentar por las entidades desarrolladoras (EEDD):</t>
  </si>
  <si>
    <t>&lt;TBSS01000&gt;</t>
  </si>
  <si>
    <t>Blanco</t>
  </si>
  <si>
    <t>&lt;/TBSS01000&gt;</t>
  </si>
  <si>
    <t>Inicio de registro</t>
  </si>
  <si>
    <t>Fin de registro</t>
  </si>
  <si>
    <t>&lt;TBSS02100&gt;</t>
  </si>
  <si>
    <t>&lt;/TBSS02100&gt;</t>
  </si>
  <si>
    <t>Página complementaria</t>
  </si>
  <si>
    <t>&lt;TBSS02200&gt;</t>
  </si>
  <si>
    <t>&lt;/TBSS02200&gt;</t>
  </si>
  <si>
    <t>[Blanco | C ]</t>
  </si>
  <si>
    <t>[Blanco|C]</t>
  </si>
  <si>
    <t>Memoria anual de actividades y proyectos ejecutados. Localización</t>
  </si>
  <si>
    <t>Memoria anual de actividades y proyectos ejecutados. Nombre proyecto/actividad</t>
  </si>
  <si>
    <t>Memoria anual de investigadores. Nombre proyecto/actividad</t>
  </si>
  <si>
    <t>Versión 1.2</t>
  </si>
  <si>
    <t>Diseño de registro.</t>
  </si>
  <si>
    <t xml:space="preserve">Diseño de registro.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</si>
</sst>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6"/>
      <color indexed="55"/>
      <name val="Garamond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2" xfId="0" applyFont="1" applyBorder="1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protection locked="0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wrapText="1"/>
      <protection locked="0"/>
    </xf>
    <xf numFmtId="0" fontId="0" fillId="0" borderId="3" xfId="0" applyNumberForma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0" fillId="0" borderId="0" xfId="0" applyFont="1"/>
    <xf numFmtId="0" fontId="5" fillId="0" borderId="3" xfId="0" applyNumberFormat="1" applyFont="1" applyFill="1" applyBorder="1" applyAlignment="1" applyProtection="1">
      <protection locked="0"/>
    </xf>
    <xf numFmtId="0" fontId="5" fillId="0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0" fillId="6" borderId="0" xfId="0" applyFill="1"/>
    <xf numFmtId="0" fontId="5" fillId="7" borderId="0" xfId="0" applyFont="1" applyFill="1"/>
  </cellXfs>
  <cellStyles count="2">
    <cellStyle name="Normal" xfId="0" builtinId="0"/>
    <cellStyle name="Normal_LIBRO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38099</xdr:rowOff>
    </xdr:from>
    <xdr:to>
      <xdr:col>1</xdr:col>
      <xdr:colOff>47625</xdr:colOff>
      <xdr:row>1</xdr:row>
      <xdr:rowOff>142875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38099"/>
          <a:ext cx="466724" cy="371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04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38100</xdr:rowOff>
    </xdr:from>
    <xdr:to>
      <xdr:col>1</xdr:col>
      <xdr:colOff>57149</xdr:colOff>
      <xdr:row>1</xdr:row>
      <xdr:rowOff>152400</xdr:rowOff>
    </xdr:to>
    <xdr:pic>
      <xdr:nvPicPr>
        <xdr:cNvPr id="2067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4667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38100</xdr:colOff>
      <xdr:row>1</xdr:row>
      <xdr:rowOff>133350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667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AT/000Trabajo/2014/220/dr220_20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20000000"/>
      <sheetName val="T22001000"/>
      <sheetName val="T22002000"/>
      <sheetName val="T22003A00"/>
      <sheetName val="T22003B00"/>
      <sheetName val="T22004A00"/>
      <sheetName val="T22004B00"/>
      <sheetName val="T22005A00"/>
      <sheetName val="T22005B00"/>
      <sheetName val="T22005C00"/>
      <sheetName val="T22003A01"/>
      <sheetName val="T22003B01"/>
      <sheetName val="T22003C01"/>
      <sheetName val="T22004001"/>
      <sheetName val="T22005A01"/>
      <sheetName val="T22005B01"/>
      <sheetName val="T22005C01"/>
      <sheetName val="T22003A02"/>
      <sheetName val="T22003B02"/>
      <sheetName val="T22003C02"/>
      <sheetName val="T22003D02"/>
      <sheetName val="T22004A02"/>
      <sheetName val="T22004B02"/>
      <sheetName val="T22004C02"/>
      <sheetName val="T22004D02"/>
      <sheetName val="T22004E02"/>
      <sheetName val="T22005A02"/>
      <sheetName val="T22005B02"/>
      <sheetName val="T22005C02"/>
      <sheetName val="T22006000"/>
      <sheetName val="T22007000"/>
      <sheetName val="T22007A00"/>
      <sheetName val="T22007B00"/>
      <sheetName val="T22007C00"/>
      <sheetName val="T22007D00"/>
      <sheetName val="T22007E00"/>
      <sheetName val="T22007G00"/>
      <sheetName val="T22007H00"/>
      <sheetName val="T22007I00"/>
      <sheetName val="T22007J00"/>
      <sheetName val="T22007K00"/>
      <sheetName val="T22007K10"/>
      <sheetName val="T22007L00"/>
      <sheetName val="T22007L10"/>
      <sheetName val="T22007M00"/>
      <sheetName val="T22007M01"/>
      <sheetName val="T22007M02"/>
      <sheetName val="T22007M11"/>
      <sheetName val="T22007M12"/>
      <sheetName val="T22008000"/>
      <sheetName val="T22008001"/>
      <sheetName val="T22009000"/>
      <sheetName val="T22010000"/>
      <sheetName val="T22011000"/>
      <sheetName val="T22012000"/>
      <sheetName val="T22012A00"/>
      <sheetName val="T22012A10"/>
      <sheetName val="T22012B00"/>
      <sheetName val="T22012B10"/>
      <sheetName val="T22013000"/>
      <sheetName val="T22013A00"/>
      <sheetName val="T22013A10"/>
      <sheetName val="T22013B00"/>
      <sheetName val="T22013B10"/>
      <sheetName val="T22014000"/>
      <sheetName val="T22014001"/>
      <sheetName val="T22014A00"/>
      <sheetName val="T22014A01"/>
      <sheetName val="T22014A10"/>
      <sheetName val="T22014A11"/>
      <sheetName val="T22014B00"/>
      <sheetName val="T22014B10"/>
      <sheetName val="T22015000"/>
      <sheetName val="T22015001"/>
      <sheetName val="T22016000"/>
      <sheetName val="T220DID00"/>
    </sheetNames>
    <sheetDataSet>
      <sheetData sheetId="0"/>
      <sheetData sheetId="1">
        <row r="4">
          <cell r="A4" t="str">
            <v>Versión 1.0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D20" sqref="D20"/>
    </sheetView>
  </sheetViews>
  <sheetFormatPr baseColWidth="10" defaultRowHeight="12.75"/>
  <cols>
    <col min="1" max="1" width="6.85546875" customWidth="1"/>
    <col min="2" max="2" width="7.42578125" customWidth="1"/>
    <col min="3" max="3" width="8.140625" customWidth="1"/>
    <col min="5" max="5" width="61" customWidth="1"/>
  </cols>
  <sheetData>
    <row r="1" spans="1:7" ht="21">
      <c r="B1" s="1" t="s">
        <v>0</v>
      </c>
    </row>
    <row r="3" spans="1:7">
      <c r="A3" s="32" t="s">
        <v>66</v>
      </c>
      <c r="B3" s="32"/>
      <c r="C3" s="33" t="s">
        <v>87</v>
      </c>
      <c r="D3" s="33"/>
      <c r="E3" s="33"/>
      <c r="F3" s="34"/>
      <c r="G3" s="34"/>
    </row>
    <row r="4" spans="1:7" ht="13.5" thickBot="1">
      <c r="A4" s="39" t="s">
        <v>86</v>
      </c>
      <c r="B4" s="39"/>
      <c r="C4" s="36" t="s">
        <v>21</v>
      </c>
      <c r="D4" s="36"/>
      <c r="E4" s="36"/>
      <c r="F4" s="37"/>
      <c r="G4" s="37"/>
    </row>
    <row r="5" spans="1:7">
      <c r="A5" s="4" t="str">
        <f>+[1]T22001000!A4</f>
        <v>Versión 1.0</v>
      </c>
      <c r="B5" s="4" t="s">
        <v>2</v>
      </c>
      <c r="C5" s="4" t="s">
        <v>3</v>
      </c>
      <c r="D5" s="5" t="s">
        <v>4</v>
      </c>
      <c r="E5" s="6" t="s">
        <v>5</v>
      </c>
      <c r="F5" s="6" t="s">
        <v>44</v>
      </c>
      <c r="G5" s="6" t="s">
        <v>6</v>
      </c>
    </row>
    <row r="6" spans="1:7">
      <c r="A6" s="17">
        <v>1</v>
      </c>
      <c r="B6" s="17">
        <v>1</v>
      </c>
      <c r="C6" s="17">
        <v>2</v>
      </c>
      <c r="D6" s="18" t="s">
        <v>8</v>
      </c>
      <c r="E6" s="19" t="s">
        <v>45</v>
      </c>
      <c r="F6" s="20"/>
      <c r="G6" s="19" t="s">
        <v>46</v>
      </c>
    </row>
    <row r="7" spans="1:7">
      <c r="A7" s="17">
        <f>+A6+1</f>
        <v>2</v>
      </c>
      <c r="B7" s="17">
        <f>C6+B6</f>
        <v>3</v>
      </c>
      <c r="C7" s="17">
        <v>3</v>
      </c>
      <c r="D7" s="21" t="s">
        <v>8</v>
      </c>
      <c r="E7" s="19" t="s">
        <v>47</v>
      </c>
      <c r="F7" s="20"/>
      <c r="G7" s="19" t="s">
        <v>65</v>
      </c>
    </row>
    <row r="8" spans="1:7">
      <c r="A8" s="17">
        <f t="shared" ref="A8:A25" si="0">+A7+1</f>
        <v>3</v>
      </c>
      <c r="B8" s="17">
        <f t="shared" ref="B8:B19" si="1">C7+B7</f>
        <v>6</v>
      </c>
      <c r="C8" s="17">
        <v>1</v>
      </c>
      <c r="D8" s="21" t="s">
        <v>8</v>
      </c>
      <c r="E8" s="19" t="s">
        <v>48</v>
      </c>
      <c r="F8" s="20"/>
      <c r="G8" s="19">
        <v>0</v>
      </c>
    </row>
    <row r="9" spans="1:7">
      <c r="A9" s="17">
        <f t="shared" si="0"/>
        <v>4</v>
      </c>
      <c r="B9" s="17">
        <f t="shared" si="1"/>
        <v>7</v>
      </c>
      <c r="C9" s="17">
        <v>4</v>
      </c>
      <c r="D9" s="21" t="s">
        <v>8</v>
      </c>
      <c r="E9" s="19" t="s">
        <v>49</v>
      </c>
      <c r="F9" s="20"/>
      <c r="G9" s="17"/>
    </row>
    <row r="10" spans="1:7">
      <c r="A10" s="17">
        <f t="shared" si="0"/>
        <v>5</v>
      </c>
      <c r="B10" s="17">
        <f t="shared" si="1"/>
        <v>11</v>
      </c>
      <c r="C10" s="17">
        <v>2</v>
      </c>
      <c r="D10" s="21" t="s">
        <v>8</v>
      </c>
      <c r="E10" s="19" t="s">
        <v>50</v>
      </c>
      <c r="F10" s="20"/>
      <c r="G10" s="19" t="s">
        <v>51</v>
      </c>
    </row>
    <row r="11" spans="1:7">
      <c r="A11" s="17">
        <f t="shared" si="0"/>
        <v>6</v>
      </c>
      <c r="B11" s="17">
        <f t="shared" si="1"/>
        <v>13</v>
      </c>
      <c r="C11" s="17">
        <v>5</v>
      </c>
      <c r="D11" s="21" t="s">
        <v>8</v>
      </c>
      <c r="E11" s="19" t="s">
        <v>52</v>
      </c>
      <c r="F11" s="20"/>
      <c r="G11" s="19" t="s">
        <v>53</v>
      </c>
    </row>
    <row r="12" spans="1:7">
      <c r="A12" s="17">
        <f t="shared" si="0"/>
        <v>7</v>
      </c>
      <c r="B12" s="17">
        <f t="shared" si="1"/>
        <v>18</v>
      </c>
      <c r="C12" s="17">
        <v>5</v>
      </c>
      <c r="D12" s="18" t="s">
        <v>8</v>
      </c>
      <c r="E12" s="17" t="s">
        <v>52</v>
      </c>
      <c r="F12" s="18"/>
      <c r="G12" s="17" t="s">
        <v>54</v>
      </c>
    </row>
    <row r="13" spans="1:7">
      <c r="A13" s="17">
        <f t="shared" si="0"/>
        <v>8</v>
      </c>
      <c r="B13" s="17">
        <f t="shared" si="1"/>
        <v>23</v>
      </c>
      <c r="C13" s="17">
        <v>70</v>
      </c>
      <c r="D13" s="18" t="s">
        <v>8</v>
      </c>
      <c r="E13" s="17" t="s">
        <v>55</v>
      </c>
      <c r="F13" s="18"/>
      <c r="G13" s="17" t="s">
        <v>56</v>
      </c>
    </row>
    <row r="14" spans="1:7">
      <c r="A14" s="17">
        <f t="shared" si="0"/>
        <v>9</v>
      </c>
      <c r="B14" s="17">
        <f t="shared" si="1"/>
        <v>93</v>
      </c>
      <c r="C14" s="17">
        <v>4</v>
      </c>
      <c r="D14" s="18" t="s">
        <v>8</v>
      </c>
      <c r="E14" s="19" t="s">
        <v>68</v>
      </c>
      <c r="F14" s="18"/>
      <c r="G14" s="17"/>
    </row>
    <row r="15" spans="1:7">
      <c r="A15" s="17">
        <f t="shared" si="0"/>
        <v>10</v>
      </c>
      <c r="B15" s="17">
        <f t="shared" si="1"/>
        <v>97</v>
      </c>
      <c r="C15" s="17">
        <v>4</v>
      </c>
      <c r="D15" s="18" t="s">
        <v>8</v>
      </c>
      <c r="E15" s="17" t="s">
        <v>55</v>
      </c>
      <c r="F15" s="18"/>
      <c r="G15" s="17"/>
    </row>
    <row r="16" spans="1:7">
      <c r="A16" s="17">
        <f t="shared" si="0"/>
        <v>11</v>
      </c>
      <c r="B16" s="17">
        <f t="shared" si="1"/>
        <v>101</v>
      </c>
      <c r="C16" s="17">
        <v>9</v>
      </c>
      <c r="D16" s="18" t="s">
        <v>8</v>
      </c>
      <c r="E16" s="19" t="s">
        <v>69</v>
      </c>
      <c r="F16" s="18"/>
      <c r="G16" s="17"/>
    </row>
    <row r="17" spans="1:7">
      <c r="A17" s="17">
        <f t="shared" si="0"/>
        <v>12</v>
      </c>
      <c r="B17" s="17">
        <f t="shared" si="1"/>
        <v>110</v>
      </c>
      <c r="C17" s="17">
        <v>213</v>
      </c>
      <c r="D17" s="18" t="s">
        <v>8</v>
      </c>
      <c r="E17" s="17" t="s">
        <v>55</v>
      </c>
      <c r="F17" s="18"/>
      <c r="G17" s="17"/>
    </row>
    <row r="18" spans="1:7">
      <c r="A18" s="17">
        <f t="shared" si="0"/>
        <v>13</v>
      </c>
      <c r="B18" s="17">
        <f t="shared" si="1"/>
        <v>323</v>
      </c>
      <c r="C18" s="17">
        <v>6</v>
      </c>
      <c r="D18" s="18" t="s">
        <v>8</v>
      </c>
      <c r="E18" s="17" t="s">
        <v>52</v>
      </c>
      <c r="F18" s="18"/>
      <c r="G18" s="17" t="s">
        <v>57</v>
      </c>
    </row>
    <row r="19" spans="1:7" ht="24" customHeight="1">
      <c r="A19" s="17">
        <f t="shared" si="0"/>
        <v>14</v>
      </c>
      <c r="B19" s="17">
        <f t="shared" si="1"/>
        <v>329</v>
      </c>
      <c r="C19" s="17" t="s">
        <v>58</v>
      </c>
      <c r="D19" s="18" t="s">
        <v>8</v>
      </c>
      <c r="E19" s="22" t="s">
        <v>59</v>
      </c>
      <c r="F19" s="18"/>
      <c r="G19" s="17"/>
    </row>
    <row r="20" spans="1:7">
      <c r="A20" s="17">
        <f t="shared" si="0"/>
        <v>15</v>
      </c>
      <c r="B20" s="17" t="s">
        <v>60</v>
      </c>
      <c r="C20" s="17">
        <v>3</v>
      </c>
      <c r="D20" s="21" t="s">
        <v>8</v>
      </c>
      <c r="E20" s="23" t="s">
        <v>52</v>
      </c>
      <c r="F20" s="18"/>
      <c r="G20" s="19" t="s">
        <v>61</v>
      </c>
    </row>
    <row r="21" spans="1:7">
      <c r="A21" s="17">
        <f t="shared" si="0"/>
        <v>16</v>
      </c>
      <c r="B21" s="17" t="s">
        <v>60</v>
      </c>
      <c r="C21" s="17">
        <v>3</v>
      </c>
      <c r="D21" s="21" t="s">
        <v>8</v>
      </c>
      <c r="E21" s="23" t="s">
        <v>47</v>
      </c>
      <c r="F21" s="18"/>
      <c r="G21" s="19" t="s">
        <v>65</v>
      </c>
    </row>
    <row r="22" spans="1:7">
      <c r="A22" s="17">
        <f t="shared" si="0"/>
        <v>17</v>
      </c>
      <c r="B22" s="17" t="s">
        <v>60</v>
      </c>
      <c r="C22" s="17">
        <v>1</v>
      </c>
      <c r="D22" s="21" t="s">
        <v>8</v>
      </c>
      <c r="E22" s="23" t="s">
        <v>48</v>
      </c>
      <c r="F22" s="18"/>
      <c r="G22" s="17">
        <v>0</v>
      </c>
    </row>
    <row r="23" spans="1:7">
      <c r="A23" s="17">
        <f t="shared" si="0"/>
        <v>18</v>
      </c>
      <c r="B23" s="17" t="s">
        <v>60</v>
      </c>
      <c r="C23" s="17">
        <v>4</v>
      </c>
      <c r="D23" s="21" t="s">
        <v>8</v>
      </c>
      <c r="E23" s="23" t="s">
        <v>49</v>
      </c>
      <c r="F23" s="18"/>
      <c r="G23" s="17"/>
    </row>
    <row r="24" spans="1:7">
      <c r="A24" s="17">
        <f t="shared" si="0"/>
        <v>19</v>
      </c>
      <c r="B24" s="17" t="s">
        <v>60</v>
      </c>
      <c r="C24" s="17">
        <v>2</v>
      </c>
      <c r="D24" s="21" t="s">
        <v>8</v>
      </c>
      <c r="E24" s="23" t="s">
        <v>50</v>
      </c>
      <c r="F24" s="18"/>
      <c r="G24" s="19" t="s">
        <v>51</v>
      </c>
    </row>
    <row r="25" spans="1:7">
      <c r="A25" s="17">
        <f t="shared" si="0"/>
        <v>20</v>
      </c>
      <c r="B25" s="17" t="s">
        <v>60</v>
      </c>
      <c r="C25" s="17">
        <v>5</v>
      </c>
      <c r="D25" s="18" t="s">
        <v>8</v>
      </c>
      <c r="E25" s="30" t="s">
        <v>45</v>
      </c>
      <c r="F25" s="20"/>
      <c r="G25" s="19" t="s">
        <v>53</v>
      </c>
    </row>
    <row r="26" spans="1:7">
      <c r="A26" s="24" t="s">
        <v>62</v>
      </c>
      <c r="B26" s="24"/>
      <c r="C26" s="24" t="s">
        <v>58</v>
      </c>
      <c r="D26" s="24"/>
      <c r="E26" s="24"/>
      <c r="F26" s="24"/>
      <c r="G26" s="24"/>
    </row>
    <row r="27" spans="1:7">
      <c r="A27" s="25"/>
      <c r="B27" s="26"/>
      <c r="C27" s="26"/>
      <c r="D27" s="27"/>
      <c r="E27" s="28"/>
      <c r="F27" s="26"/>
      <c r="G27" s="26"/>
    </row>
    <row r="28" spans="1:7">
      <c r="A28" s="25"/>
      <c r="B28" s="25"/>
      <c r="C28" s="25"/>
      <c r="D28" s="27"/>
      <c r="E28" s="26"/>
      <c r="F28" s="29"/>
      <c r="G28" s="26"/>
    </row>
    <row r="29" spans="1:7">
      <c r="A29" s="25"/>
      <c r="B29" s="25"/>
      <c r="C29" s="25"/>
      <c r="D29" s="27"/>
      <c r="E29" s="25"/>
      <c r="F29" s="26"/>
      <c r="G29" s="26"/>
    </row>
    <row r="30" spans="1:7">
      <c r="A30" s="25"/>
      <c r="B30" s="25"/>
      <c r="C30" s="25"/>
      <c r="D30" s="27"/>
      <c r="E30" s="28" t="s">
        <v>70</v>
      </c>
      <c r="F30" s="26"/>
      <c r="G30" s="26"/>
    </row>
    <row r="31" spans="1:7">
      <c r="A31" s="25"/>
      <c r="B31" s="25"/>
      <c r="C31" s="25"/>
      <c r="D31" s="27"/>
      <c r="E31" s="28" t="s">
        <v>63</v>
      </c>
      <c r="F31" s="26"/>
      <c r="G31" s="26"/>
    </row>
    <row r="32" spans="1:7">
      <c r="A32" s="26"/>
      <c r="B32" s="26"/>
      <c r="C32" s="26"/>
      <c r="D32" s="25"/>
      <c r="E32" s="28" t="s">
        <v>64</v>
      </c>
      <c r="F32" s="25"/>
      <c r="G32" s="25"/>
    </row>
  </sheetData>
  <mergeCells count="4">
    <mergeCell ref="A3:B3"/>
    <mergeCell ref="C3:G3"/>
    <mergeCell ref="A4:B4"/>
    <mergeCell ref="C4:G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Normal="100" zoomScaleSheetLayoutView="100" workbookViewId="0">
      <selection activeCell="C3" sqref="C3:F3"/>
    </sheetView>
  </sheetViews>
  <sheetFormatPr baseColWidth="10" defaultRowHeight="12.75"/>
  <cols>
    <col min="1" max="4" width="6.7109375" customWidth="1"/>
    <col min="5" max="5" width="80.7109375" customWidth="1"/>
    <col min="6" max="6" width="13.7109375" customWidth="1"/>
  </cols>
  <sheetData>
    <row r="1" spans="1:6" ht="21">
      <c r="B1" s="1" t="s">
        <v>0</v>
      </c>
    </row>
    <row r="3" spans="1:6">
      <c r="A3" s="35" t="s">
        <v>66</v>
      </c>
      <c r="B3" s="35"/>
      <c r="C3" s="33" t="s">
        <v>88</v>
      </c>
      <c r="D3" s="33"/>
      <c r="E3" s="33"/>
      <c r="F3" s="34"/>
    </row>
    <row r="4" spans="1:6" ht="29.25" customHeight="1">
      <c r="A4" s="35"/>
      <c r="B4" s="35"/>
      <c r="C4" s="38" t="s">
        <v>21</v>
      </c>
      <c r="D4" s="38"/>
      <c r="E4" s="38"/>
      <c r="F4" s="37"/>
    </row>
    <row r="5" spans="1:6" ht="13.5" thickBot="1">
      <c r="A5" s="2"/>
      <c r="B5" s="2"/>
      <c r="C5" s="38"/>
      <c r="D5" s="38"/>
      <c r="E5" s="38"/>
      <c r="F5" s="38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 s="9">
        <v>1</v>
      </c>
      <c r="B7" s="9">
        <v>1</v>
      </c>
      <c r="C7" s="9">
        <v>11</v>
      </c>
      <c r="D7" s="9" t="s">
        <v>8</v>
      </c>
      <c r="E7" s="9" t="s">
        <v>74</v>
      </c>
      <c r="F7" s="9" t="s">
        <v>71</v>
      </c>
    </row>
    <row r="8" spans="1:6">
      <c r="A8" s="9">
        <f>+A7+1</f>
        <v>2</v>
      </c>
      <c r="B8" s="9">
        <f>C7+B7</f>
        <v>12</v>
      </c>
      <c r="C8" s="9">
        <v>1</v>
      </c>
      <c r="D8" s="9" t="s">
        <v>8</v>
      </c>
      <c r="E8" s="9" t="s">
        <v>10</v>
      </c>
      <c r="F8" s="9" t="s">
        <v>72</v>
      </c>
    </row>
    <row r="9" spans="1:6">
      <c r="A9" s="9">
        <f t="shared" ref="A9:A31" si="0">+A8+1</f>
        <v>3</v>
      </c>
      <c r="B9" s="9">
        <f t="shared" ref="B9:B31" si="1">C8+B8</f>
        <v>13</v>
      </c>
      <c r="C9" s="9">
        <v>1</v>
      </c>
      <c r="D9" s="9" t="s">
        <v>8</v>
      </c>
      <c r="E9" s="9" t="s">
        <v>10</v>
      </c>
      <c r="F9" s="9" t="s">
        <v>72</v>
      </c>
    </row>
    <row r="10" spans="1:6">
      <c r="A10" s="9">
        <f t="shared" si="0"/>
        <v>4</v>
      </c>
      <c r="B10" s="9">
        <f t="shared" si="1"/>
        <v>14</v>
      </c>
      <c r="C10">
        <v>9</v>
      </c>
      <c r="D10" t="s">
        <v>8</v>
      </c>
      <c r="E10" t="s">
        <v>9</v>
      </c>
    </row>
    <row r="11" spans="1:6">
      <c r="A11" s="9">
        <f t="shared" si="0"/>
        <v>5</v>
      </c>
      <c r="B11" s="9">
        <f t="shared" si="1"/>
        <v>23</v>
      </c>
      <c r="C11">
        <v>60</v>
      </c>
      <c r="D11" t="s">
        <v>8</v>
      </c>
      <c r="E11" t="s">
        <v>42</v>
      </c>
    </row>
    <row r="12" spans="1:6">
      <c r="A12" s="9">
        <f t="shared" si="0"/>
        <v>6</v>
      </c>
      <c r="B12" s="9">
        <f t="shared" si="1"/>
        <v>83</v>
      </c>
      <c r="C12">
        <v>20</v>
      </c>
      <c r="D12" t="s">
        <v>8</v>
      </c>
      <c r="E12" t="s">
        <v>43</v>
      </c>
    </row>
    <row r="13" spans="1:6">
      <c r="A13" s="9">
        <f t="shared" si="0"/>
        <v>7</v>
      </c>
      <c r="B13" s="9">
        <f t="shared" si="1"/>
        <v>103</v>
      </c>
      <c r="C13">
        <v>4</v>
      </c>
      <c r="D13" t="s">
        <v>7</v>
      </c>
      <c r="E13" s="40" t="s">
        <v>67</v>
      </c>
      <c r="F13" s="40"/>
    </row>
    <row r="14" spans="1:6">
      <c r="A14" s="9">
        <f t="shared" si="0"/>
        <v>8</v>
      </c>
      <c r="B14" s="9">
        <f t="shared" si="1"/>
        <v>107</v>
      </c>
      <c r="C14">
        <v>2</v>
      </c>
      <c r="D14" t="s">
        <v>8</v>
      </c>
      <c r="E14" t="s">
        <v>10</v>
      </c>
      <c r="F14" t="s">
        <v>14</v>
      </c>
    </row>
    <row r="15" spans="1:6">
      <c r="A15" s="9">
        <f t="shared" si="0"/>
        <v>9</v>
      </c>
      <c r="B15" s="9">
        <f t="shared" si="1"/>
        <v>109</v>
      </c>
      <c r="C15" s="9">
        <v>2</v>
      </c>
      <c r="D15" s="9" t="s">
        <v>7</v>
      </c>
      <c r="E15" s="9" t="s">
        <v>20</v>
      </c>
      <c r="F15" s="9"/>
    </row>
    <row r="16" spans="1:6">
      <c r="A16" s="9">
        <f t="shared" si="0"/>
        <v>10</v>
      </c>
      <c r="B16" s="9">
        <f t="shared" si="1"/>
        <v>111</v>
      </c>
      <c r="C16" s="9">
        <v>2</v>
      </c>
      <c r="D16" s="9" t="s">
        <v>7</v>
      </c>
      <c r="E16" s="9" t="s">
        <v>15</v>
      </c>
      <c r="F16" s="9"/>
    </row>
    <row r="17" spans="1:6">
      <c r="A17" s="9">
        <f t="shared" si="0"/>
        <v>11</v>
      </c>
      <c r="B17" s="9">
        <f t="shared" si="1"/>
        <v>113</v>
      </c>
      <c r="C17" s="9">
        <v>4</v>
      </c>
      <c r="D17" s="9" t="s">
        <v>7</v>
      </c>
      <c r="E17" s="9" t="s">
        <v>16</v>
      </c>
      <c r="F17" s="9"/>
    </row>
    <row r="18" spans="1:6">
      <c r="A18" s="9">
        <f t="shared" si="0"/>
        <v>12</v>
      </c>
      <c r="B18" s="9">
        <f t="shared" si="1"/>
        <v>117</v>
      </c>
      <c r="C18" s="9">
        <v>2</v>
      </c>
      <c r="D18" s="9" t="s">
        <v>7</v>
      </c>
      <c r="E18" s="9" t="s">
        <v>19</v>
      </c>
      <c r="F18" s="9"/>
    </row>
    <row r="19" spans="1:6">
      <c r="A19" s="9">
        <f t="shared" si="0"/>
        <v>13</v>
      </c>
      <c r="B19" s="9">
        <f t="shared" si="1"/>
        <v>119</v>
      </c>
      <c r="C19" s="9">
        <v>2</v>
      </c>
      <c r="D19" s="9" t="s">
        <v>7</v>
      </c>
      <c r="E19" s="9" t="s">
        <v>18</v>
      </c>
      <c r="F19" s="9"/>
    </row>
    <row r="20" spans="1:6">
      <c r="A20" s="9">
        <f t="shared" si="0"/>
        <v>14</v>
      </c>
      <c r="B20" s="9">
        <f t="shared" si="1"/>
        <v>121</v>
      </c>
      <c r="C20" s="9">
        <v>4</v>
      </c>
      <c r="D20" s="9" t="s">
        <v>7</v>
      </c>
      <c r="E20" s="9" t="s">
        <v>17</v>
      </c>
      <c r="F20" s="9"/>
    </row>
    <row r="21" spans="1:6">
      <c r="A21" s="9">
        <f t="shared" si="0"/>
        <v>15</v>
      </c>
      <c r="B21" s="9">
        <f t="shared" si="1"/>
        <v>125</v>
      </c>
      <c r="C21" s="9">
        <v>1</v>
      </c>
      <c r="D21" s="9" t="s">
        <v>7</v>
      </c>
      <c r="E21" s="12" t="s">
        <v>41</v>
      </c>
      <c r="F21" s="12" t="s">
        <v>40</v>
      </c>
    </row>
    <row r="22" spans="1:6">
      <c r="A22" s="9">
        <f t="shared" si="0"/>
        <v>16</v>
      </c>
      <c r="B22" s="9">
        <f t="shared" si="1"/>
        <v>126</v>
      </c>
      <c r="C22">
        <v>7</v>
      </c>
      <c r="D22" t="s">
        <v>7</v>
      </c>
      <c r="E22" s="14" t="s">
        <v>33</v>
      </c>
    </row>
    <row r="23" spans="1:6">
      <c r="A23" s="9">
        <f t="shared" si="0"/>
        <v>17</v>
      </c>
      <c r="B23" s="9">
        <f t="shared" si="1"/>
        <v>133</v>
      </c>
      <c r="C23">
        <v>17</v>
      </c>
      <c r="D23" t="s">
        <v>12</v>
      </c>
      <c r="E23" s="14" t="s">
        <v>34</v>
      </c>
    </row>
    <row r="24" spans="1:6">
      <c r="A24" s="9">
        <f t="shared" si="0"/>
        <v>18</v>
      </c>
      <c r="B24" s="9">
        <f t="shared" si="1"/>
        <v>150</v>
      </c>
      <c r="C24">
        <v>17</v>
      </c>
      <c r="D24" t="s">
        <v>12</v>
      </c>
      <c r="E24" s="12" t="s">
        <v>35</v>
      </c>
    </row>
    <row r="25" spans="1:6">
      <c r="A25" s="9">
        <f t="shared" si="0"/>
        <v>19</v>
      </c>
      <c r="B25" s="9">
        <f t="shared" si="1"/>
        <v>167</v>
      </c>
      <c r="C25">
        <v>17</v>
      </c>
      <c r="D25" t="s">
        <v>12</v>
      </c>
      <c r="E25" s="14" t="s">
        <v>36</v>
      </c>
    </row>
    <row r="26" spans="1:6">
      <c r="A26" s="9">
        <f t="shared" si="0"/>
        <v>20</v>
      </c>
      <c r="B26" s="9">
        <f t="shared" si="1"/>
        <v>184</v>
      </c>
      <c r="C26">
        <v>7</v>
      </c>
      <c r="D26" t="s">
        <v>12</v>
      </c>
      <c r="E26" s="14" t="s">
        <v>37</v>
      </c>
    </row>
    <row r="27" spans="1:6">
      <c r="A27" s="9">
        <f t="shared" si="0"/>
        <v>21</v>
      </c>
      <c r="B27" s="9">
        <f t="shared" si="1"/>
        <v>191</v>
      </c>
      <c r="C27">
        <v>17</v>
      </c>
      <c r="D27" t="s">
        <v>12</v>
      </c>
      <c r="E27" s="14" t="s">
        <v>38</v>
      </c>
    </row>
    <row r="28" spans="1:6">
      <c r="A28" s="9">
        <f t="shared" si="0"/>
        <v>22</v>
      </c>
      <c r="B28" s="9">
        <f t="shared" si="1"/>
        <v>208</v>
      </c>
      <c r="C28">
        <v>17</v>
      </c>
      <c r="D28" t="s">
        <v>12</v>
      </c>
      <c r="E28" s="14" t="s">
        <v>39</v>
      </c>
    </row>
    <row r="29" spans="1:6">
      <c r="A29" s="9">
        <f t="shared" si="0"/>
        <v>23</v>
      </c>
      <c r="B29" s="9">
        <f t="shared" si="1"/>
        <v>225</v>
      </c>
      <c r="C29" s="9">
        <v>251</v>
      </c>
      <c r="D29" s="9" t="s">
        <v>8</v>
      </c>
      <c r="E29" s="12" t="s">
        <v>10</v>
      </c>
      <c r="F29" s="12" t="s">
        <v>14</v>
      </c>
    </row>
    <row r="30" spans="1:6" ht="14.25">
      <c r="A30" s="9">
        <f t="shared" si="0"/>
        <v>24</v>
      </c>
      <c r="B30" s="9">
        <f t="shared" si="1"/>
        <v>476</v>
      </c>
      <c r="C30" s="9">
        <v>13</v>
      </c>
      <c r="D30" s="9" t="s">
        <v>8</v>
      </c>
      <c r="E30" s="10" t="s">
        <v>13</v>
      </c>
      <c r="F30" s="9"/>
    </row>
    <row r="31" spans="1:6" ht="15" thickBot="1">
      <c r="A31" s="9">
        <f t="shared" si="0"/>
        <v>25</v>
      </c>
      <c r="B31" s="9">
        <f t="shared" si="1"/>
        <v>489</v>
      </c>
      <c r="C31" s="9">
        <v>12</v>
      </c>
      <c r="D31" s="9" t="s">
        <v>8</v>
      </c>
      <c r="E31" s="10" t="s">
        <v>75</v>
      </c>
      <c r="F31" s="9" t="s">
        <v>73</v>
      </c>
    </row>
    <row r="32" spans="1:6" ht="13.5" thickTop="1">
      <c r="A32" s="7" t="s">
        <v>11</v>
      </c>
      <c r="B32" s="7"/>
      <c r="C32" s="7">
        <f>B31+C31 - 1</f>
        <v>500</v>
      </c>
      <c r="D32" s="7"/>
      <c r="E32" s="7"/>
      <c r="F32" s="7"/>
    </row>
    <row r="39" spans="5:5">
      <c r="E39" s="15"/>
    </row>
  </sheetData>
  <mergeCells count="5">
    <mergeCell ref="C5:F5"/>
    <mergeCell ref="A3:B3"/>
    <mergeCell ref="C3:F3"/>
    <mergeCell ref="A4:B4"/>
    <mergeCell ref="C4:F4"/>
  </mergeCells>
  <phoneticPr fontId="0" type="noConversion"/>
  <pageMargins left="0.7" right="0.7" top="0.75" bottom="0.75" header="0.3" footer="0.3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Normal="100" zoomScaleSheetLayoutView="100" workbookViewId="0">
      <selection activeCell="C3" sqref="C3:F3"/>
    </sheetView>
  </sheetViews>
  <sheetFormatPr baseColWidth="10" defaultRowHeight="12.75"/>
  <cols>
    <col min="1" max="4" width="6.7109375" customWidth="1"/>
    <col min="5" max="5" width="80.7109375" customWidth="1"/>
    <col min="6" max="6" width="13.42578125" customWidth="1"/>
  </cols>
  <sheetData>
    <row r="1" spans="1:6" ht="21">
      <c r="B1" s="1" t="s">
        <v>0</v>
      </c>
    </row>
    <row r="3" spans="1:6">
      <c r="A3" s="35" t="s">
        <v>66</v>
      </c>
      <c r="B3" s="35"/>
      <c r="C3" s="33" t="s">
        <v>88</v>
      </c>
      <c r="D3" s="33"/>
      <c r="E3" s="33"/>
      <c r="F3" s="34"/>
    </row>
    <row r="4" spans="1:6" ht="27.75" customHeight="1">
      <c r="A4" s="35"/>
      <c r="B4" s="35"/>
      <c r="C4" s="38" t="s">
        <v>21</v>
      </c>
      <c r="D4" s="38"/>
      <c r="E4" s="38"/>
      <c r="F4" s="37"/>
    </row>
    <row r="5" spans="1:6" ht="13.5" thickBot="1">
      <c r="A5" s="2"/>
      <c r="B5" s="2"/>
      <c r="C5" s="38"/>
      <c r="D5" s="38"/>
      <c r="E5" s="38"/>
      <c r="F5" s="38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>
        <v>1</v>
      </c>
      <c r="B7">
        <v>1</v>
      </c>
      <c r="C7">
        <v>11</v>
      </c>
      <c r="D7" t="s">
        <v>8</v>
      </c>
      <c r="E7" s="8" t="s">
        <v>74</v>
      </c>
      <c r="F7" t="s">
        <v>76</v>
      </c>
    </row>
    <row r="8" spans="1:6">
      <c r="A8">
        <f t="shared" ref="A8:A20" si="0">A7+1</f>
        <v>2</v>
      </c>
      <c r="B8">
        <f t="shared" ref="B8:B20" si="1">B7+C7</f>
        <v>12</v>
      </c>
      <c r="C8">
        <v>1</v>
      </c>
      <c r="D8" t="s">
        <v>8</v>
      </c>
      <c r="E8" s="8" t="s">
        <v>78</v>
      </c>
      <c r="F8" t="s">
        <v>82</v>
      </c>
    </row>
    <row r="9" spans="1:6">
      <c r="A9">
        <f t="shared" si="0"/>
        <v>3</v>
      </c>
      <c r="B9">
        <f t="shared" si="1"/>
        <v>13</v>
      </c>
      <c r="C9">
        <v>1</v>
      </c>
      <c r="D9" t="s">
        <v>8</v>
      </c>
      <c r="E9" s="8" t="s">
        <v>10</v>
      </c>
      <c r="F9" t="s">
        <v>72</v>
      </c>
    </row>
    <row r="10" spans="1:6">
      <c r="A10">
        <f t="shared" si="0"/>
        <v>4</v>
      </c>
      <c r="B10">
        <f t="shared" si="1"/>
        <v>14</v>
      </c>
      <c r="C10">
        <v>100</v>
      </c>
      <c r="D10" s="14" t="s">
        <v>8</v>
      </c>
      <c r="E10" s="13" t="s">
        <v>22</v>
      </c>
    </row>
    <row r="11" spans="1:6">
      <c r="A11" s="9">
        <f t="shared" si="0"/>
        <v>5</v>
      </c>
      <c r="B11" s="9">
        <f t="shared" si="1"/>
        <v>114</v>
      </c>
      <c r="C11" s="9">
        <v>50</v>
      </c>
      <c r="D11" s="12" t="s">
        <v>8</v>
      </c>
      <c r="E11" s="31" t="s">
        <v>10</v>
      </c>
      <c r="F11" s="9" t="s">
        <v>14</v>
      </c>
    </row>
    <row r="12" spans="1:6">
      <c r="A12" s="9">
        <f t="shared" si="0"/>
        <v>6</v>
      </c>
      <c r="B12" s="9">
        <f t="shared" si="1"/>
        <v>164</v>
      </c>
      <c r="C12" s="9">
        <v>72</v>
      </c>
      <c r="D12" s="12" t="s">
        <v>8</v>
      </c>
      <c r="E12" s="31" t="s">
        <v>84</v>
      </c>
      <c r="F12" s="9"/>
    </row>
    <row r="13" spans="1:6">
      <c r="A13">
        <f t="shared" si="0"/>
        <v>7</v>
      </c>
      <c r="B13">
        <f t="shared" si="1"/>
        <v>236</v>
      </c>
      <c r="C13">
        <v>8</v>
      </c>
      <c r="D13" s="14" t="s">
        <v>7</v>
      </c>
      <c r="E13" s="13" t="s">
        <v>23</v>
      </c>
    </row>
    <row r="14" spans="1:6">
      <c r="A14">
        <f t="shared" si="0"/>
        <v>8</v>
      </c>
      <c r="B14">
        <f t="shared" si="1"/>
        <v>244</v>
      </c>
      <c r="C14">
        <v>8</v>
      </c>
      <c r="D14" s="14" t="s">
        <v>7</v>
      </c>
      <c r="E14" s="13" t="s">
        <v>24</v>
      </c>
    </row>
    <row r="15" spans="1:6" ht="25.5">
      <c r="A15">
        <f t="shared" si="0"/>
        <v>9</v>
      </c>
      <c r="B15">
        <f t="shared" si="1"/>
        <v>252</v>
      </c>
      <c r="C15">
        <v>17</v>
      </c>
      <c r="D15" s="14" t="s">
        <v>12</v>
      </c>
      <c r="E15" s="13" t="s">
        <v>25</v>
      </c>
    </row>
    <row r="16" spans="1:6" ht="25.5">
      <c r="A16">
        <f t="shared" si="0"/>
        <v>10</v>
      </c>
      <c r="B16">
        <f t="shared" si="1"/>
        <v>269</v>
      </c>
      <c r="C16">
        <v>17</v>
      </c>
      <c r="D16" s="14" t="s">
        <v>12</v>
      </c>
      <c r="E16" s="13" t="s">
        <v>26</v>
      </c>
    </row>
    <row r="17" spans="1:6" ht="25.5">
      <c r="A17">
        <f t="shared" si="0"/>
        <v>11</v>
      </c>
      <c r="B17">
        <f t="shared" si="1"/>
        <v>286</v>
      </c>
      <c r="C17">
        <v>17</v>
      </c>
      <c r="D17" s="14" t="s">
        <v>12</v>
      </c>
      <c r="E17" s="13" t="s">
        <v>27</v>
      </c>
    </row>
    <row r="18" spans="1:6">
      <c r="A18">
        <f t="shared" si="0"/>
        <v>12</v>
      </c>
      <c r="B18">
        <f t="shared" si="1"/>
        <v>303</v>
      </c>
      <c r="C18">
        <v>100</v>
      </c>
      <c r="D18" s="14" t="s">
        <v>8</v>
      </c>
      <c r="E18" s="13" t="s">
        <v>83</v>
      </c>
    </row>
    <row r="19" spans="1:6">
      <c r="A19">
        <f t="shared" si="0"/>
        <v>13</v>
      </c>
      <c r="B19">
        <f t="shared" si="1"/>
        <v>403</v>
      </c>
      <c r="C19" s="9">
        <v>86</v>
      </c>
      <c r="D19" s="9" t="s">
        <v>8</v>
      </c>
      <c r="E19" s="11" t="s">
        <v>10</v>
      </c>
      <c r="F19" s="9" t="s">
        <v>14</v>
      </c>
    </row>
    <row r="20" spans="1:6" ht="13.5" thickBot="1">
      <c r="A20">
        <f t="shared" si="0"/>
        <v>14</v>
      </c>
      <c r="B20">
        <f t="shared" si="1"/>
        <v>489</v>
      </c>
      <c r="C20" s="9">
        <v>12</v>
      </c>
      <c r="D20" s="9" t="s">
        <v>8</v>
      </c>
      <c r="E20" s="11" t="s">
        <v>75</v>
      </c>
      <c r="F20" s="9" t="s">
        <v>77</v>
      </c>
    </row>
    <row r="21" spans="1:6" ht="13.5" thickTop="1">
      <c r="A21" s="7" t="s">
        <v>11</v>
      </c>
      <c r="B21" s="7"/>
      <c r="C21" s="7">
        <f>B20+C20 -1</f>
        <v>500</v>
      </c>
      <c r="D21" s="7"/>
      <c r="E21" s="7"/>
      <c r="F21" s="7"/>
    </row>
    <row r="22" spans="1:6">
      <c r="E22" s="9"/>
    </row>
    <row r="24" spans="1:6">
      <c r="E24" s="3"/>
    </row>
    <row r="26" spans="1:6" ht="14.25" customHeight="1"/>
    <row r="32" spans="1:6">
      <c r="E32" s="15"/>
    </row>
  </sheetData>
  <mergeCells count="5">
    <mergeCell ref="C5:F5"/>
    <mergeCell ref="A3:B3"/>
    <mergeCell ref="C3:F3"/>
    <mergeCell ref="A4:B4"/>
    <mergeCell ref="C4:F4"/>
  </mergeCells>
  <phoneticPr fontId="0" type="noConversion"/>
  <pageMargins left="0.7" right="0.7" top="0.75" bottom="0.75" header="0.3" footer="0.3"/>
  <pageSetup paperSize="9" scale="94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E24" sqref="E24"/>
    </sheetView>
  </sheetViews>
  <sheetFormatPr baseColWidth="10" defaultRowHeight="12.75"/>
  <cols>
    <col min="1" max="1" width="7" customWidth="1"/>
    <col min="2" max="2" width="8" customWidth="1"/>
    <col min="3" max="3" width="7" customWidth="1"/>
    <col min="4" max="4" width="7.42578125" customWidth="1"/>
    <col min="5" max="5" width="77.28515625" customWidth="1"/>
    <col min="6" max="6" width="13.28515625" customWidth="1"/>
  </cols>
  <sheetData>
    <row r="1" spans="1:6" ht="21">
      <c r="B1" s="1" t="s">
        <v>0</v>
      </c>
    </row>
    <row r="3" spans="1:6">
      <c r="A3" s="35" t="s">
        <v>66</v>
      </c>
      <c r="B3" s="35"/>
      <c r="C3" s="33" t="s">
        <v>87</v>
      </c>
      <c r="D3" s="33"/>
      <c r="E3" s="33"/>
      <c r="F3" s="34"/>
    </row>
    <row r="4" spans="1:6">
      <c r="A4" s="35"/>
      <c r="B4" s="35"/>
      <c r="C4" s="38" t="s">
        <v>21</v>
      </c>
      <c r="D4" s="38"/>
      <c r="E4" s="38"/>
      <c r="F4" s="37"/>
    </row>
    <row r="5" spans="1:6" ht="13.5" thickBot="1">
      <c r="A5" s="16"/>
      <c r="B5" s="16"/>
      <c r="C5" s="38"/>
      <c r="D5" s="38"/>
      <c r="E5" s="38"/>
      <c r="F5" s="38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>
        <v>1</v>
      </c>
      <c r="B7">
        <v>1</v>
      </c>
      <c r="C7">
        <v>11</v>
      </c>
      <c r="D7" t="s">
        <v>8</v>
      </c>
      <c r="E7" s="8" t="s">
        <v>74</v>
      </c>
      <c r="F7" t="s">
        <v>79</v>
      </c>
    </row>
    <row r="8" spans="1:6">
      <c r="A8">
        <f t="shared" ref="A8:A17" si="0">A7+1</f>
        <v>2</v>
      </c>
      <c r="B8">
        <f t="shared" ref="B8:B17" si="1">B7+C7</f>
        <v>12</v>
      </c>
      <c r="C8">
        <v>1</v>
      </c>
      <c r="D8" t="s">
        <v>8</v>
      </c>
      <c r="E8" s="8" t="s">
        <v>78</v>
      </c>
      <c r="F8" t="s">
        <v>81</v>
      </c>
    </row>
    <row r="9" spans="1:6">
      <c r="A9">
        <f t="shared" si="0"/>
        <v>3</v>
      </c>
      <c r="B9">
        <f t="shared" si="1"/>
        <v>13</v>
      </c>
      <c r="C9">
        <v>1</v>
      </c>
      <c r="D9" t="s">
        <v>8</v>
      </c>
      <c r="E9" s="8" t="s">
        <v>10</v>
      </c>
      <c r="F9" t="s">
        <v>72</v>
      </c>
    </row>
    <row r="10" spans="1:6">
      <c r="A10">
        <f t="shared" si="0"/>
        <v>4</v>
      </c>
      <c r="B10">
        <f t="shared" si="1"/>
        <v>14</v>
      </c>
      <c r="C10">
        <v>72</v>
      </c>
      <c r="D10" s="14" t="s">
        <v>8</v>
      </c>
      <c r="E10" s="31" t="s">
        <v>85</v>
      </c>
    </row>
    <row r="11" spans="1:6">
      <c r="A11">
        <f t="shared" si="0"/>
        <v>5</v>
      </c>
      <c r="B11">
        <f t="shared" si="1"/>
        <v>86</v>
      </c>
      <c r="C11">
        <v>40</v>
      </c>
      <c r="D11" s="14" t="s">
        <v>8</v>
      </c>
      <c r="E11" s="13" t="s">
        <v>28</v>
      </c>
    </row>
    <row r="12" spans="1:6" ht="15.75" customHeight="1">
      <c r="A12">
        <f t="shared" si="0"/>
        <v>6</v>
      </c>
      <c r="B12">
        <f t="shared" si="1"/>
        <v>126</v>
      </c>
      <c r="C12">
        <v>9</v>
      </c>
      <c r="D12" s="41" t="s">
        <v>8</v>
      </c>
      <c r="E12" s="13" t="s">
        <v>29</v>
      </c>
    </row>
    <row r="13" spans="1:6" ht="15" customHeight="1">
      <c r="A13">
        <f t="shared" si="0"/>
        <v>7</v>
      </c>
      <c r="B13">
        <f t="shared" si="1"/>
        <v>135</v>
      </c>
      <c r="C13">
        <v>12</v>
      </c>
      <c r="D13" s="14" t="s">
        <v>8</v>
      </c>
      <c r="E13" s="13" t="s">
        <v>30</v>
      </c>
    </row>
    <row r="14" spans="1:6" ht="14.25" customHeight="1">
      <c r="A14">
        <f t="shared" si="0"/>
        <v>8</v>
      </c>
      <c r="B14">
        <f t="shared" si="1"/>
        <v>147</v>
      </c>
      <c r="C14">
        <v>17</v>
      </c>
      <c r="D14" s="14" t="s">
        <v>12</v>
      </c>
      <c r="E14" s="13" t="s">
        <v>31</v>
      </c>
    </row>
    <row r="15" spans="1:6" ht="12.75" customHeight="1">
      <c r="A15">
        <f t="shared" si="0"/>
        <v>9</v>
      </c>
      <c r="B15">
        <f t="shared" si="1"/>
        <v>164</v>
      </c>
      <c r="C15">
        <v>17</v>
      </c>
      <c r="D15" s="14" t="s">
        <v>12</v>
      </c>
      <c r="E15" s="13" t="s">
        <v>32</v>
      </c>
    </row>
    <row r="16" spans="1:6" ht="12" customHeight="1">
      <c r="A16">
        <f t="shared" si="0"/>
        <v>10</v>
      </c>
      <c r="B16">
        <f t="shared" si="1"/>
        <v>181</v>
      </c>
      <c r="C16" s="9">
        <v>308</v>
      </c>
      <c r="D16" s="9" t="s">
        <v>8</v>
      </c>
      <c r="E16" s="11" t="s">
        <v>10</v>
      </c>
      <c r="F16" s="9" t="s">
        <v>14</v>
      </c>
    </row>
    <row r="17" spans="1:6" ht="12" customHeight="1" thickBot="1">
      <c r="A17">
        <f t="shared" si="0"/>
        <v>11</v>
      </c>
      <c r="B17">
        <f t="shared" si="1"/>
        <v>489</v>
      </c>
      <c r="C17" s="9">
        <v>12</v>
      </c>
      <c r="D17" s="9" t="s">
        <v>8</v>
      </c>
      <c r="E17" s="11" t="s">
        <v>75</v>
      </c>
      <c r="F17" s="9" t="s">
        <v>80</v>
      </c>
    </row>
    <row r="18" spans="1:6" ht="13.5" thickTop="1">
      <c r="A18" s="7" t="s">
        <v>11</v>
      </c>
      <c r="B18" s="7"/>
      <c r="C18" s="7">
        <f>B17+C17 -1</f>
        <v>500</v>
      </c>
      <c r="D18" s="7"/>
      <c r="E18" s="7"/>
      <c r="F18" s="7"/>
    </row>
  </sheetData>
  <mergeCells count="5">
    <mergeCell ref="A3:B3"/>
    <mergeCell ref="C3:F3"/>
    <mergeCell ref="A4:B4"/>
    <mergeCell ref="C4:F4"/>
    <mergeCell ref="C5:F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P00BSS4</vt:lpstr>
      <vt:lpstr>P01BSS4</vt:lpstr>
      <vt:lpstr>P02BSS4</vt:lpstr>
      <vt:lpstr>P03BSS4</vt:lpstr>
      <vt:lpstr>P02BSS4!Área_de_impresión</vt:lpstr>
    </vt:vector>
  </TitlesOfParts>
  <Company>AEAT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</dc:creator>
  <cp:lastModifiedBy>f00999p8</cp:lastModifiedBy>
  <cp:lastPrinted>2013-05-30T06:56:23Z</cp:lastPrinted>
  <dcterms:created xsi:type="dcterms:W3CDTF">2010-04-16T10:48:32Z</dcterms:created>
  <dcterms:modified xsi:type="dcterms:W3CDTF">2016-05-30T08:07:46Z</dcterms:modified>
</cp:coreProperties>
</file>